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<sst xmlns="http://schemas.openxmlformats.org/spreadsheetml/2006/main" count="60" uniqueCount="57">
  <si>
    <t>ACS DRAK VRBNO</t>
  </si>
  <si>
    <t>CESTOVNÍ     PŘÍKAZ</t>
  </si>
  <si>
    <t>A: Povolení jízdy</t>
  </si>
  <si>
    <t>Příjmení, jméno:</t>
  </si>
  <si>
    <t>Bydliště</t>
  </si>
  <si>
    <t>Sadová 284, Vrbno pod Pradědem</t>
  </si>
  <si>
    <t>Druh vozidla</t>
  </si>
  <si>
    <t xml:space="preserve">VW </t>
  </si>
  <si>
    <t>Sharan</t>
  </si>
  <si>
    <t>SPZ</t>
  </si>
  <si>
    <t>4T2 0021</t>
  </si>
  <si>
    <t>Obsah</t>
  </si>
  <si>
    <t>Spolucestující</t>
  </si>
  <si>
    <t>Počet startujících:</t>
  </si>
  <si>
    <t>Účel cesty</t>
  </si>
  <si>
    <t>Prohlašuji, že mám vozidlo včetně sedadel havarijně pojištěno</t>
  </si>
  <si>
    <t>Schválil</t>
  </si>
  <si>
    <t>dne</t>
  </si>
  <si>
    <t>B: Vyúčtování cestovného:</t>
  </si>
  <si>
    <t>Datum</t>
  </si>
  <si>
    <t>Tachometr</t>
  </si>
  <si>
    <t>Sazba</t>
  </si>
  <si>
    <t xml:space="preserve">Částka </t>
  </si>
  <si>
    <t>Kč</t>
  </si>
  <si>
    <t>Vrbno p. P.</t>
  </si>
  <si>
    <t>Součet:</t>
  </si>
  <si>
    <t>C: Zpráva ze závodů:</t>
  </si>
  <si>
    <t>Startovné:</t>
  </si>
  <si>
    <t>Ubytování</t>
  </si>
  <si>
    <t>Dle výsledkové listiny.</t>
  </si>
  <si>
    <t>Účtoval, převzal:</t>
  </si>
  <si>
    <t>Předal:</t>
  </si>
  <si>
    <t>Vl. Mlynář</t>
  </si>
  <si>
    <t>Vrbno p.P.</t>
  </si>
  <si>
    <t>9 00</t>
  </si>
  <si>
    <t>15 00</t>
  </si>
  <si>
    <t>1900 ccm</t>
  </si>
  <si>
    <t>Hod</t>
  </si>
  <si>
    <t>konec cesty</t>
  </si>
  <si>
    <t xml:space="preserve">Počátek a </t>
  </si>
  <si>
    <t>Vyplňujte jen světle modré políčka. Ostatní se počítá samo.</t>
  </si>
  <si>
    <t>Do modrých políček doplňte svoje údaje.</t>
  </si>
  <si>
    <t xml:space="preserve">S šířkou nemanipulovat, </t>
  </si>
  <si>
    <t>Počet startujících je  buď 1,2 nebo 3 při více startujících.</t>
  </si>
  <si>
    <t xml:space="preserve">Mlynář Vlastimil </t>
  </si>
  <si>
    <t>číslo OP</t>
  </si>
  <si>
    <t>zde je místo na doklad,</t>
  </si>
  <si>
    <t>který mi dodáte</t>
  </si>
  <si>
    <t>Cesťák zašlete mailem na acs.mlynar@tiscali.cz, kde bude vytištěn a v úterý na Trituru proplacen proti dokladu.</t>
  </si>
  <si>
    <t>Vyplňovat jen modrá políčka,</t>
  </si>
  <si>
    <t>ostatní se počítá automaticky</t>
  </si>
  <si>
    <t>Míčková M, Smudalová P, Fiálek O.</t>
  </si>
  <si>
    <t>Bílovec</t>
  </si>
  <si>
    <t>Počet</t>
  </si>
  <si>
    <t>start.</t>
  </si>
  <si>
    <t>Km</t>
  </si>
  <si>
    <t>Sazba se stanovuje podle zápisu ze schůze 6.9.2022. Bude oznamována na ´´Akce po xxxx´´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</si>
</sst>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1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sz val="9"/>
      <name val="Arial CE"/>
      <family val="0"/>
    </font>
    <font>
      <sz val="18"/>
      <color indexed="11"/>
      <name val="Comic Sans MS"/>
      <family val="4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6" xfId="0" applyNumberFormat="1" applyBorder="1" applyAlignment="1">
      <alignment/>
    </xf>
    <xf numFmtId="14" fontId="0" fillId="0" borderId="14" xfId="0" applyNumberFormat="1" applyBorder="1" applyAlignment="1">
      <alignment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2" fontId="0" fillId="33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4" fontId="0" fillId="0" borderId="16" xfId="0" applyNumberFormat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"/>
    </xf>
    <xf numFmtId="14" fontId="0" fillId="2" borderId="0" xfId="0" applyNumberFormat="1" applyFill="1" applyAlignment="1">
      <alignment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/>
    </xf>
    <xf numFmtId="3" fontId="0" fillId="2" borderId="14" xfId="0" applyNumberFormat="1" applyFill="1" applyBorder="1" applyAlignment="1">
      <alignment/>
    </xf>
    <xf numFmtId="2" fontId="0" fillId="2" borderId="14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0" xfId="0" applyAlignment="1">
      <alignment horizontal="center"/>
    </xf>
    <xf numFmtId="1" fontId="0" fillId="34" borderId="0" xfId="0" applyNumberFormat="1" applyFill="1" applyAlignment="1">
      <alignment horizontal="center"/>
    </xf>
    <xf numFmtId="0" fontId="6" fillId="0" borderId="0" xfId="0" applyFont="1" applyAlignment="1">
      <alignment/>
    </xf>
    <xf numFmtId="167" fontId="0" fillId="0" borderId="14" xfId="0" applyNumberFormat="1" applyFill="1" applyBorder="1" applyAlignment="1">
      <alignment/>
    </xf>
    <xf numFmtId="1" fontId="0" fillId="0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37">
      <selection activeCell="A56" sqref="A56"/>
    </sheetView>
  </sheetViews>
  <sheetFormatPr defaultColWidth="9.140625" defaultRowHeight="15"/>
  <cols>
    <col min="1" max="1" width="10.57421875" style="0" customWidth="1"/>
    <col min="2" max="2" width="5.8515625" style="0" customWidth="1"/>
    <col min="3" max="3" width="12.421875" style="0" customWidth="1"/>
    <col min="5" max="5" width="5.140625" style="0" customWidth="1"/>
    <col min="6" max="6" width="4.7109375" style="0" customWidth="1"/>
    <col min="7" max="7" width="5.8515625" style="0" customWidth="1"/>
    <col min="8" max="8" width="8.8515625" style="0" customWidth="1"/>
    <col min="9" max="9" width="10.140625" style="0" bestFit="1" customWidth="1"/>
  </cols>
  <sheetData>
    <row r="1" spans="2:7" ht="27">
      <c r="B1" s="35" t="s">
        <v>0</v>
      </c>
      <c r="E1" s="1"/>
      <c r="F1" s="1"/>
      <c r="G1" s="1"/>
    </row>
    <row r="2" ht="15">
      <c r="D2" s="1"/>
    </row>
    <row r="3" ht="15.75">
      <c r="D3" s="2" t="s">
        <v>1</v>
      </c>
    </row>
    <row r="4" ht="15">
      <c r="A4" t="s">
        <v>2</v>
      </c>
    </row>
    <row r="5" ht="15">
      <c r="F5" s="33"/>
    </row>
    <row r="6" spans="1:10" ht="15">
      <c r="A6" t="s">
        <v>3</v>
      </c>
      <c r="C6" s="22" t="s">
        <v>44</v>
      </c>
      <c r="F6" s="37"/>
      <c r="J6" t="s">
        <v>42</v>
      </c>
    </row>
    <row r="7" spans="1:10" ht="15">
      <c r="A7" s="33" t="s">
        <v>45</v>
      </c>
      <c r="C7" s="34">
        <v>111360522</v>
      </c>
      <c r="J7" t="s">
        <v>46</v>
      </c>
    </row>
    <row r="8" spans="1:10" ht="15">
      <c r="A8" t="s">
        <v>4</v>
      </c>
      <c r="C8" s="22" t="s">
        <v>5</v>
      </c>
      <c r="J8" t="s">
        <v>47</v>
      </c>
    </row>
    <row r="9" ht="15">
      <c r="J9" t="s">
        <v>49</v>
      </c>
    </row>
    <row r="10" spans="1:10" ht="15">
      <c r="A10" t="s">
        <v>6</v>
      </c>
      <c r="C10" s="22" t="s">
        <v>7</v>
      </c>
      <c r="D10" s="22" t="s">
        <v>8</v>
      </c>
      <c r="E10" s="21" t="s">
        <v>9</v>
      </c>
      <c r="F10" s="21"/>
      <c r="G10" s="22" t="s">
        <v>10</v>
      </c>
      <c r="J10" t="s">
        <v>50</v>
      </c>
    </row>
    <row r="11" spans="3:7" ht="15">
      <c r="C11" s="21"/>
      <c r="D11" s="21"/>
      <c r="E11" s="21" t="s">
        <v>11</v>
      </c>
      <c r="F11" s="21"/>
      <c r="G11" s="22" t="s">
        <v>36</v>
      </c>
    </row>
    <row r="12" spans="1:8" ht="15">
      <c r="A12" t="s">
        <v>12</v>
      </c>
      <c r="C12" s="22" t="s">
        <v>51</v>
      </c>
      <c r="D12" s="22"/>
      <c r="E12" s="22"/>
      <c r="F12" s="22"/>
      <c r="G12" s="22"/>
      <c r="H12" s="22"/>
    </row>
    <row r="13" spans="1:3" ht="15">
      <c r="A13" t="s">
        <v>13</v>
      </c>
      <c r="C13" s="23">
        <v>3</v>
      </c>
    </row>
    <row r="14" spans="1:8" ht="15">
      <c r="A14" t="s">
        <v>21</v>
      </c>
      <c r="C14" s="38">
        <v>1.5</v>
      </c>
      <c r="D14" s="21"/>
      <c r="E14" s="21"/>
      <c r="F14" s="21"/>
      <c r="G14" s="21"/>
      <c r="H14" s="21"/>
    </row>
    <row r="15" spans="1:3" ht="15">
      <c r="A15" t="s">
        <v>14</v>
      </c>
      <c r="C15" s="22" t="s">
        <v>52</v>
      </c>
    </row>
    <row r="16" ht="15">
      <c r="A16" t="s">
        <v>15</v>
      </c>
    </row>
    <row r="18" spans="1:6" ht="15">
      <c r="A18" t="s">
        <v>16</v>
      </c>
      <c r="B18" t="s">
        <v>17</v>
      </c>
      <c r="C18" s="3">
        <f>A24</f>
        <v>43025</v>
      </c>
      <c r="F18" s="3"/>
    </row>
    <row r="19" spans="5:6" ht="15">
      <c r="E19" s="3"/>
      <c r="F19" s="3"/>
    </row>
    <row r="21" ht="15">
      <c r="A21" t="s">
        <v>18</v>
      </c>
    </row>
    <row r="22" spans="1:8" ht="15">
      <c r="A22" s="4" t="s">
        <v>19</v>
      </c>
      <c r="B22" s="4" t="s">
        <v>37</v>
      </c>
      <c r="C22" s="5" t="s">
        <v>39</v>
      </c>
      <c r="D22" s="4" t="s">
        <v>20</v>
      </c>
      <c r="E22" s="4"/>
      <c r="F22" s="4" t="s">
        <v>21</v>
      </c>
      <c r="G22" s="4" t="s">
        <v>53</v>
      </c>
      <c r="H22" s="4" t="s">
        <v>22</v>
      </c>
    </row>
    <row r="23" spans="1:8" ht="15">
      <c r="A23" s="6"/>
      <c r="B23" s="6"/>
      <c r="C23" s="7" t="s">
        <v>38</v>
      </c>
      <c r="D23" s="6"/>
      <c r="E23" s="6" t="s">
        <v>55</v>
      </c>
      <c r="F23" s="6"/>
      <c r="G23" s="6" t="s">
        <v>54</v>
      </c>
      <c r="H23" s="6" t="s">
        <v>23</v>
      </c>
    </row>
    <row r="24" spans="1:8" ht="15">
      <c r="A24" s="24">
        <v>43025</v>
      </c>
      <c r="B24" s="25" t="s">
        <v>34</v>
      </c>
      <c r="C24" s="26" t="s">
        <v>24</v>
      </c>
      <c r="D24" s="27">
        <v>317734</v>
      </c>
      <c r="E24" s="31"/>
      <c r="F24" s="19"/>
      <c r="H24" s="12">
        <f>E24*F24*G24</f>
        <v>0</v>
      </c>
    </row>
    <row r="25" spans="1:8" ht="15">
      <c r="A25" s="11"/>
      <c r="B25" s="28">
        <v>10.2</v>
      </c>
      <c r="C25" s="26" t="s">
        <v>52</v>
      </c>
      <c r="D25" s="27">
        <v>317784</v>
      </c>
      <c r="E25" s="32">
        <f>D25-D24</f>
        <v>50</v>
      </c>
      <c r="F25" s="36">
        <f>C14</f>
        <v>1.5</v>
      </c>
      <c r="G25" s="11">
        <f>C13</f>
        <v>3</v>
      </c>
      <c r="H25" s="12">
        <f>E25*F25*G25</f>
        <v>225</v>
      </c>
    </row>
    <row r="26" spans="1:8" ht="15">
      <c r="A26" s="20"/>
      <c r="B26" s="29" t="s">
        <v>35</v>
      </c>
      <c r="C26" s="26" t="s">
        <v>52</v>
      </c>
      <c r="D26" s="27">
        <v>317784</v>
      </c>
      <c r="E26" s="32"/>
      <c r="F26" s="36"/>
      <c r="G26" s="11"/>
      <c r="H26" s="12">
        <f aca="true" t="shared" si="0" ref="H26:H31">E26*F26*G26</f>
        <v>0</v>
      </c>
    </row>
    <row r="27" spans="1:8" ht="15">
      <c r="A27" s="13"/>
      <c r="B27" s="25">
        <v>16.2</v>
      </c>
      <c r="C27" s="26" t="s">
        <v>33</v>
      </c>
      <c r="D27" s="27">
        <v>317834</v>
      </c>
      <c r="E27" s="32">
        <f>D27-D26</f>
        <v>50</v>
      </c>
      <c r="F27" s="36">
        <f>C14</f>
        <v>1.5</v>
      </c>
      <c r="G27" s="11">
        <f>C13</f>
        <v>3</v>
      </c>
      <c r="H27" s="12">
        <f t="shared" si="0"/>
        <v>225</v>
      </c>
    </row>
    <row r="28" spans="1:8" ht="15">
      <c r="A28" s="13"/>
      <c r="B28" s="8"/>
      <c r="C28" s="9"/>
      <c r="D28" s="10"/>
      <c r="E28" s="10"/>
      <c r="F28" s="36"/>
      <c r="G28" s="11"/>
      <c r="H28" s="12">
        <f t="shared" si="0"/>
        <v>0</v>
      </c>
    </row>
    <row r="29" spans="1:8" ht="15">
      <c r="A29" s="11"/>
      <c r="B29" s="8"/>
      <c r="C29" s="9"/>
      <c r="D29" s="10"/>
      <c r="E29" s="10">
        <f>D29-D28</f>
        <v>0</v>
      </c>
      <c r="F29" s="36">
        <f>C14</f>
        <v>1.5</v>
      </c>
      <c r="G29" s="11">
        <f>C13</f>
        <v>3</v>
      </c>
      <c r="H29" s="12">
        <f t="shared" si="0"/>
        <v>0</v>
      </c>
    </row>
    <row r="30" spans="1:8" ht="15">
      <c r="A30" s="13"/>
      <c r="B30" s="8"/>
      <c r="C30" s="9"/>
      <c r="D30" s="11"/>
      <c r="E30" s="10"/>
      <c r="F30" s="36"/>
      <c r="G30" s="11"/>
      <c r="H30" s="12">
        <f t="shared" si="0"/>
        <v>0</v>
      </c>
    </row>
    <row r="31" spans="1:8" ht="15">
      <c r="A31" s="11"/>
      <c r="B31" s="8"/>
      <c r="C31" s="9"/>
      <c r="D31" s="11"/>
      <c r="E31" s="10">
        <f>D31-D30</f>
        <v>0</v>
      </c>
      <c r="F31" s="36">
        <f>C14</f>
        <v>1.5</v>
      </c>
      <c r="G31" s="11">
        <f>C13</f>
        <v>3</v>
      </c>
      <c r="H31" s="12">
        <f t="shared" si="0"/>
        <v>0</v>
      </c>
    </row>
    <row r="32" spans="1:8" ht="15">
      <c r="A32" s="11"/>
      <c r="B32" s="8"/>
      <c r="C32" s="9"/>
      <c r="D32" s="11"/>
      <c r="E32" s="10"/>
      <c r="F32" s="32"/>
      <c r="G32" s="11"/>
      <c r="H32" s="12"/>
    </row>
    <row r="33" spans="1:8" ht="15">
      <c r="A33" s="11"/>
      <c r="B33" s="8"/>
      <c r="C33" s="9"/>
      <c r="D33" s="11"/>
      <c r="E33" s="10"/>
      <c r="F33" s="10"/>
      <c r="G33" s="11"/>
      <c r="H33" s="12"/>
    </row>
    <row r="34" spans="5:8" ht="15">
      <c r="E34" t="s">
        <v>25</v>
      </c>
      <c r="H34" s="14">
        <f>SUM(H24:H33)</f>
        <v>450</v>
      </c>
    </row>
    <row r="35" spans="1:7" ht="15">
      <c r="A35" t="s">
        <v>26</v>
      </c>
      <c r="E35" t="s">
        <v>27</v>
      </c>
      <c r="G35" s="15"/>
    </row>
    <row r="36" ht="15">
      <c r="E36" t="s">
        <v>28</v>
      </c>
    </row>
    <row r="37" spans="1:8" ht="15">
      <c r="A37" s="16"/>
      <c r="H37" s="17">
        <f>H34+H35+H36</f>
        <v>450</v>
      </c>
    </row>
    <row r="38" ht="15">
      <c r="A38" s="16" t="s">
        <v>29</v>
      </c>
    </row>
    <row r="39" ht="15">
      <c r="C39" s="18"/>
    </row>
    <row r="40" ht="15">
      <c r="A40" s="16"/>
    </row>
    <row r="45" spans="2:3" ht="15">
      <c r="B45" s="19"/>
      <c r="C45" s="19"/>
    </row>
    <row r="46" ht="15">
      <c r="B46" s="16"/>
    </row>
    <row r="47" spans="1:8" ht="15">
      <c r="A47" t="s">
        <v>30</v>
      </c>
      <c r="E47" t="s">
        <v>31</v>
      </c>
      <c r="G47" s="30" t="s">
        <v>32</v>
      </c>
      <c r="H47" s="30"/>
    </row>
    <row r="48" ht="15">
      <c r="B48" s="16"/>
    </row>
    <row r="50" ht="15">
      <c r="D50" s="18"/>
    </row>
    <row r="56" ht="15">
      <c r="A56" t="s">
        <v>56</v>
      </c>
    </row>
    <row r="57" ht="15">
      <c r="A57" t="s">
        <v>43</v>
      </c>
    </row>
    <row r="58" ht="15">
      <c r="A58" t="s">
        <v>40</v>
      </c>
    </row>
    <row r="59" ht="15">
      <c r="A59" t="s">
        <v>41</v>
      </c>
    </row>
    <row r="60" ht="15">
      <c r="A60" t="s">
        <v>48</v>
      </c>
    </row>
  </sheetData>
  <sheetProtection/>
  <printOptions/>
  <pageMargins left="0.31496062992125984" right="0.31496062992125984" top="0.7874015748031497" bottom="0.7874015748031497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vlastnik</dc:creator>
  <cp:keywords/>
  <dc:description/>
  <cp:lastModifiedBy>vlastnik</cp:lastModifiedBy>
  <cp:lastPrinted>2015-04-23T09:39:19Z</cp:lastPrinted>
  <dcterms:created xsi:type="dcterms:W3CDTF">2013-05-26T17:51:10Z</dcterms:created>
  <dcterms:modified xsi:type="dcterms:W3CDTF">2022-09-13T13:21:28Z</dcterms:modified>
  <cp:category/>
  <cp:version/>
  <cp:contentType/>
  <cp:contentStatus/>
</cp:coreProperties>
</file>